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22848" windowHeight="9624"/>
  </bookViews>
  <sheets>
    <sheet name="COST BREAKDOWN" sheetId="1" r:id="rId1"/>
    <sheet name="HARDWARE" sheetId="2" r:id="rId2"/>
  </sheets>
  <definedNames>
    <definedName name="_xlnm.Print_Area" localSheetId="0">'COST BREAKDOWN'!$A$1:$D$29</definedName>
  </definedNames>
  <calcPr calcId="125725"/>
</workbook>
</file>

<file path=xl/calcChain.xml><?xml version="1.0" encoding="utf-8"?>
<calcChain xmlns="http://schemas.openxmlformats.org/spreadsheetml/2006/main">
  <c r="D27" i="1"/>
  <c r="D24"/>
  <c r="D25"/>
  <c r="D26"/>
  <c r="D28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"/>
  <c r="D29" l="1"/>
</calcChain>
</file>

<file path=xl/sharedStrings.xml><?xml version="1.0" encoding="utf-8"?>
<sst xmlns="http://schemas.openxmlformats.org/spreadsheetml/2006/main" count="70" uniqueCount="67">
  <si>
    <t>ITEM</t>
  </si>
  <si>
    <t>QTY</t>
  </si>
  <si>
    <t>PRICE</t>
  </si>
  <si>
    <t>TOTAL $USD</t>
  </si>
  <si>
    <t>18mm x 50mm 1M Drag Chain</t>
  </si>
  <si>
    <t>https://www.amazon.com/dp/B074MZ8TZR/ref=cm_sw_r_cp_ep_dp_zjuUBbH1S96W8</t>
  </si>
  <si>
    <t>https://www.amazon.com/dp/B07CCN4156/ref=tsm_1_fb_lk</t>
  </si>
  <si>
    <t>10 Pack R8 2RS Ball Bearings 1/2" x 1-1/8" x 5/16"</t>
  </si>
  <si>
    <t>24 Teeth 3M Timing Pulleys (qty5) Bore 8mm + 10m Synchronous Belt</t>
  </si>
  <si>
    <t>https://www.amazon.com/gp/product/B01LQA80DG/ref=ox_sc_act_image_1?smid=A141M5LWAPQ78F&amp;psc=1</t>
  </si>
  <si>
    <t>Z Axis Acme Thread and Linear Guides / Rails + 8mm Couplers</t>
  </si>
  <si>
    <t>20 Pack RM2-2RS 3/8 inch V Groove Roller Bearing</t>
  </si>
  <si>
    <t>https://www.amazon.com/gp/product/B071FVVJYL/ref=ox_sc_act_image_3?smid=A1JFFMF6BJ7BL9&amp;psc=1</t>
  </si>
  <si>
    <t>4 Axis Nema23 270oz-in 76mm Stepper Motor Dual Shaft+MD430 TB6560 Driver CNC Kit</t>
  </si>
  <si>
    <t>https://www.ebay.com/itm/CNC-4-Axis-Kit-1-with-TB6560-Motor-Driver-Breakout-Board-Nema23-270-Oz-in-Motor-/351827011647?nordt=true&amp;orig_cvip=true&amp;rt=nc&amp;_trksid=p2047675.m43663.l44720</t>
  </si>
  <si>
    <t>https://www.ebay.com/itm/24-Teeth-3M-Timing-Pulley-Bore-5-6-6-35-8mm-PU-Width-15mm-3M-Synchronous-Belt/222574207227?hash=item33d274e0fb%3Am%3AmjJ8Q7-CqJ7PTm2nnsOscKw</t>
  </si>
  <si>
    <t>https://www.amazon.ca/gp/product/B000GYG5LI/ref=oh_aui_detailpage_o00_s00?ie=UTF8&amp;psc=1</t>
  </si>
  <si>
    <t>https://www.harborfreight.com/14-in-24-amp-trim-router-62659.html</t>
  </si>
  <si>
    <t>1/4 in. 2.4 Amp Trim Router</t>
  </si>
  <si>
    <t>https://www.amazon.ca/gp/product/B003U81D2I/ref=oh_aui_detailpage_o02_s00?ie=UTF8&amp;psc=1</t>
  </si>
  <si>
    <t>Packard C140A 1 Pole Contactor Coil Contactor, 40 Amp, 24Vac Coil</t>
  </si>
  <si>
    <t>10 Pack uxcell10pcs AC 250V 15A Straight Hinge Lever Micro Limit Switch for CNC</t>
  </si>
  <si>
    <t>https://www.amazon.ca/gp/product/B00PDGWYVO/ref=oh_aui_detailpage_o06_s00?ie=UTF8&amp;psc=1</t>
  </si>
  <si>
    <t>http://www.canadiantire.ca/en/pdp/mastercraft-8-outlet-contractor-power-bar-0527261p.html#srp</t>
  </si>
  <si>
    <t>Mastercraft 8-Outlet Contractor Power Bar</t>
  </si>
  <si>
    <t>https://www.amazon.com/Your-Cable-Store-Black-USB/dp/B00551Q3CS/ref=sr_1_22?ie=UTF8&amp;qid=1538870234&amp;sr=8-22&amp;keywords=usb+a+to+usb+a+male</t>
  </si>
  <si>
    <t>6 Foot Black USB 2.0 High Speed Male A To Male A Cable</t>
  </si>
  <si>
    <t>3/4" 4'x8' Sanded Pine Plywood</t>
  </si>
  <si>
    <t xml:space="preserve">5/8" 4'x8' MDF </t>
  </si>
  <si>
    <t>2meter Din Rail</t>
  </si>
  <si>
    <t>Bought at Local Electrical Supply Company</t>
  </si>
  <si>
    <t>3/4" 4'x8' Baltic Birch Plywood</t>
  </si>
  <si>
    <t>3/4" 5'x5' Baltic Birch Plywood</t>
  </si>
  <si>
    <t>https://www.homedepot.ca/en/home/p.8x2-construction-screws---500-pieces.1000174530.html</t>
  </si>
  <si>
    <t>8x2 Construction Screws - 500 Pieces</t>
  </si>
  <si>
    <t>https://www.amazon.ca/Kreg-SML-C125-500-4-Inch-Washer-Head-500/dp/B0002QZ4XK/ref=sr_1_1?ie=UTF8&amp;qid=1538871139&amp;sr=8-1&amp;keywords=kreg+screw+c125</t>
  </si>
  <si>
    <t>Kreg SML-C125-500 1 1/4-Inch Pocket Hole Screws with Washer-Head, No.8 Coarse, 500 Pack</t>
  </si>
  <si>
    <t>Old Pentium 4 Computer with Parallel Port + Monitor, Keyboard and Mouse</t>
  </si>
  <si>
    <t>Free from my dads basement of forgotten technology</t>
  </si>
  <si>
    <t>16" Floor Fan Used for Cooling The Electronics Under The CNC Table</t>
  </si>
  <si>
    <t>Free from my dads basement - the stand was broken</t>
  </si>
  <si>
    <t>Wiring for Motors and Router</t>
  </si>
  <si>
    <t>You will Have to source your own cables</t>
  </si>
  <si>
    <t>Lexan for Door/Window to Computer</t>
  </si>
  <si>
    <t>Free Scraps From Friends</t>
  </si>
  <si>
    <t>E-stop Push Button</t>
  </si>
  <si>
    <t>https://www.princessauto.com/en/detail/emergency-stop-switch/A-p0700322e</t>
  </si>
  <si>
    <t>https://www.homedepot.ca/en/home/p.34-inch-x-4-feet-x-8-feet-sanded-aspen-plywood.1000861471.html</t>
  </si>
  <si>
    <t>https://www.homedepot.ca/en/home/p.mdf-premium-58-x-49-x-97.1000167403.html</t>
  </si>
  <si>
    <t>Bought at Local Hardwood Dealer</t>
  </si>
  <si>
    <t>LINK / SOURCE</t>
  </si>
  <si>
    <t>https://www.homedepot.ca/en/home/p.white-single-magnetic-catch-with-plate---10-pack.1000424736.html</t>
  </si>
  <si>
    <t>White Single Magnetic Catch with Plate - 10 Pack</t>
  </si>
  <si>
    <t>Standar Furnace Filter</t>
  </si>
  <si>
    <t>20-inch x 25-inch x 1-inch Furnace Filter</t>
  </si>
  <si>
    <t>TOTAL</t>
  </si>
  <si>
    <t>Bosch 85909M Carbide 3/16-Inch x 3/4-Inch Up Spiral Double Flute 1/4-Inch Shank Router Bit</t>
  </si>
  <si>
    <t>1/2" bolt 3"</t>
  </si>
  <si>
    <t>1/2" nylock nut</t>
  </si>
  <si>
    <t>1/2" fender wsaher</t>
  </si>
  <si>
    <t>3/8 bolt - 3"</t>
  </si>
  <si>
    <t>3/8 nut</t>
  </si>
  <si>
    <t>3/8 washer</t>
  </si>
  <si>
    <t>3/8 nylock nut</t>
  </si>
  <si>
    <t>Hardware (See hardware tab for specifics)</t>
  </si>
  <si>
    <t>total cost</t>
  </si>
  <si>
    <t>From My Local Fastener / Hardware dealer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</si>
</sst>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85" zoomScaleNormal="85" workbookViewId="0">
      <selection activeCell="C32" sqref="C32"/>
    </sheetView>
  </sheetViews>
  <sheetFormatPr defaultColWidth="11.6640625" defaultRowHeight="14.4"/>
  <cols>
    <col min="1" max="1" width="77.5546875" style="1" customWidth="1"/>
    <col min="2" max="2" width="4.77734375" style="3" customWidth="1"/>
    <col min="3" max="4" width="12.6640625" style="4" customWidth="1"/>
    <col min="5" max="5" width="160.5546875" style="1" customWidth="1"/>
    <col min="6" max="16384" width="11.6640625" style="1"/>
  </cols>
  <sheetData>
    <row r="1" spans="1:5">
      <c r="A1" s="5" t="s">
        <v>0</v>
      </c>
      <c r="B1" s="6" t="s">
        <v>1</v>
      </c>
      <c r="C1" s="7" t="s">
        <v>2</v>
      </c>
      <c r="D1" s="7" t="s">
        <v>3</v>
      </c>
      <c r="E1" s="5" t="s">
        <v>50</v>
      </c>
    </row>
    <row r="2" spans="1:5">
      <c r="A2" s="8" t="s">
        <v>27</v>
      </c>
      <c r="B2" s="9">
        <v>1</v>
      </c>
      <c r="C2" s="10">
        <v>42.16</v>
      </c>
      <c r="D2" s="10">
        <f>B2*C2</f>
        <v>42.16</v>
      </c>
      <c r="E2" s="8" t="s">
        <v>47</v>
      </c>
    </row>
    <row r="3" spans="1:5">
      <c r="A3" s="8" t="s">
        <v>28</v>
      </c>
      <c r="B3" s="9">
        <v>2</v>
      </c>
      <c r="C3" s="10">
        <v>24.9</v>
      </c>
      <c r="D3" s="10">
        <f t="shared" ref="D3:D27" si="0">B3*C3</f>
        <v>49.8</v>
      </c>
      <c r="E3" s="8" t="s">
        <v>48</v>
      </c>
    </row>
    <row r="4" spans="1:5">
      <c r="A4" s="8" t="s">
        <v>31</v>
      </c>
      <c r="B4" s="9">
        <v>1</v>
      </c>
      <c r="C4" s="10">
        <v>56.25</v>
      </c>
      <c r="D4" s="10">
        <f t="shared" si="0"/>
        <v>56.25</v>
      </c>
      <c r="E4" s="8" t="s">
        <v>49</v>
      </c>
    </row>
    <row r="5" spans="1:5">
      <c r="A5" s="8" t="s">
        <v>32</v>
      </c>
      <c r="B5" s="9">
        <v>3</v>
      </c>
      <c r="C5" s="10">
        <v>48.63</v>
      </c>
      <c r="D5" s="10">
        <f t="shared" si="0"/>
        <v>145.89000000000001</v>
      </c>
      <c r="E5" s="8" t="s">
        <v>49</v>
      </c>
    </row>
    <row r="6" spans="1:5">
      <c r="A6" s="8" t="s">
        <v>29</v>
      </c>
      <c r="B6" s="9">
        <v>4</v>
      </c>
      <c r="C6" s="10">
        <v>6.55</v>
      </c>
      <c r="D6" s="10">
        <f t="shared" si="0"/>
        <v>26.2</v>
      </c>
      <c r="E6" s="8" t="s">
        <v>30</v>
      </c>
    </row>
    <row r="7" spans="1:5">
      <c r="A7" s="8" t="s">
        <v>4</v>
      </c>
      <c r="B7" s="9">
        <v>4</v>
      </c>
      <c r="C7" s="10">
        <v>9.99</v>
      </c>
      <c r="D7" s="10">
        <f t="shared" si="0"/>
        <v>39.96</v>
      </c>
      <c r="E7" s="8" t="s">
        <v>5</v>
      </c>
    </row>
    <row r="8" spans="1:5">
      <c r="A8" s="8" t="s">
        <v>7</v>
      </c>
      <c r="B8" s="9">
        <v>1</v>
      </c>
      <c r="C8" s="10">
        <v>8.9</v>
      </c>
      <c r="D8" s="10">
        <f t="shared" si="0"/>
        <v>8.9</v>
      </c>
      <c r="E8" s="8" t="s">
        <v>6</v>
      </c>
    </row>
    <row r="9" spans="1:5">
      <c r="A9" s="8" t="s">
        <v>10</v>
      </c>
      <c r="B9" s="9">
        <v>1</v>
      </c>
      <c r="C9" s="10">
        <v>39.99</v>
      </c>
      <c r="D9" s="10">
        <f t="shared" si="0"/>
        <v>39.99</v>
      </c>
      <c r="E9" s="8" t="s">
        <v>9</v>
      </c>
    </row>
    <row r="10" spans="1:5">
      <c r="A10" s="8" t="s">
        <v>8</v>
      </c>
      <c r="B10" s="9">
        <v>1</v>
      </c>
      <c r="C10" s="10">
        <v>62.99</v>
      </c>
      <c r="D10" s="10">
        <f t="shared" si="0"/>
        <v>62.99</v>
      </c>
      <c r="E10" s="8" t="s">
        <v>15</v>
      </c>
    </row>
    <row r="11" spans="1:5">
      <c r="A11" s="8" t="s">
        <v>11</v>
      </c>
      <c r="B11" s="9">
        <v>1</v>
      </c>
      <c r="C11" s="10">
        <v>37.65</v>
      </c>
      <c r="D11" s="10">
        <f t="shared" si="0"/>
        <v>37.65</v>
      </c>
      <c r="E11" s="8" t="s">
        <v>12</v>
      </c>
    </row>
    <row r="12" spans="1:5">
      <c r="A12" s="8" t="s">
        <v>13</v>
      </c>
      <c r="B12" s="9">
        <v>1</v>
      </c>
      <c r="C12" s="10">
        <v>189.99</v>
      </c>
      <c r="D12" s="10">
        <f t="shared" si="0"/>
        <v>189.99</v>
      </c>
      <c r="E12" s="8" t="s">
        <v>14</v>
      </c>
    </row>
    <row r="13" spans="1:5">
      <c r="A13" s="8" t="s">
        <v>56</v>
      </c>
      <c r="B13" s="9">
        <v>1</v>
      </c>
      <c r="C13" s="10">
        <v>13.13</v>
      </c>
      <c r="D13" s="10">
        <f t="shared" si="0"/>
        <v>13.13</v>
      </c>
      <c r="E13" s="8" t="s">
        <v>16</v>
      </c>
    </row>
    <row r="14" spans="1:5">
      <c r="A14" s="8" t="s">
        <v>18</v>
      </c>
      <c r="B14" s="9">
        <v>1</v>
      </c>
      <c r="C14" s="10">
        <v>29.99</v>
      </c>
      <c r="D14" s="10">
        <f t="shared" si="0"/>
        <v>29.99</v>
      </c>
      <c r="E14" s="8" t="s">
        <v>17</v>
      </c>
    </row>
    <row r="15" spans="1:5">
      <c r="A15" s="8" t="s">
        <v>20</v>
      </c>
      <c r="B15" s="9">
        <v>1</v>
      </c>
      <c r="C15" s="10">
        <v>12.21</v>
      </c>
      <c r="D15" s="10">
        <f t="shared" si="0"/>
        <v>12.21</v>
      </c>
      <c r="E15" s="8" t="s">
        <v>19</v>
      </c>
    </row>
    <row r="16" spans="1:5">
      <c r="A16" s="8" t="s">
        <v>21</v>
      </c>
      <c r="B16" s="9">
        <v>1</v>
      </c>
      <c r="C16" s="10">
        <v>6.36</v>
      </c>
      <c r="D16" s="10">
        <f t="shared" si="0"/>
        <v>6.36</v>
      </c>
      <c r="E16" s="8" t="s">
        <v>22</v>
      </c>
    </row>
    <row r="17" spans="1:5">
      <c r="A17" s="8" t="s">
        <v>24</v>
      </c>
      <c r="B17" s="9">
        <v>1</v>
      </c>
      <c r="C17" s="10">
        <v>10.49</v>
      </c>
      <c r="D17" s="10">
        <f t="shared" si="0"/>
        <v>10.49</v>
      </c>
      <c r="E17" s="8" t="s">
        <v>23</v>
      </c>
    </row>
    <row r="18" spans="1:5">
      <c r="A18" s="8" t="s">
        <v>26</v>
      </c>
      <c r="B18" s="9">
        <v>1</v>
      </c>
      <c r="C18" s="10">
        <v>5.99</v>
      </c>
      <c r="D18" s="10">
        <f t="shared" si="0"/>
        <v>5.99</v>
      </c>
      <c r="E18" s="8" t="s">
        <v>25</v>
      </c>
    </row>
    <row r="19" spans="1:5">
      <c r="A19" s="8" t="s">
        <v>34</v>
      </c>
      <c r="B19" s="9">
        <v>1</v>
      </c>
      <c r="C19" s="10">
        <v>20.23</v>
      </c>
      <c r="D19" s="10">
        <f t="shared" si="0"/>
        <v>20.23</v>
      </c>
      <c r="E19" s="8" t="s">
        <v>33</v>
      </c>
    </row>
    <row r="20" spans="1:5">
      <c r="A20" s="8" t="s">
        <v>36</v>
      </c>
      <c r="B20" s="9">
        <v>1</v>
      </c>
      <c r="C20" s="10">
        <v>12.75</v>
      </c>
      <c r="D20" s="10">
        <f t="shared" si="0"/>
        <v>12.75</v>
      </c>
      <c r="E20" s="8" t="s">
        <v>35</v>
      </c>
    </row>
    <row r="21" spans="1:5">
      <c r="A21" s="8" t="s">
        <v>37</v>
      </c>
      <c r="B21" s="9">
        <v>1</v>
      </c>
      <c r="C21" s="10">
        <v>0</v>
      </c>
      <c r="D21" s="10">
        <f t="shared" si="0"/>
        <v>0</v>
      </c>
      <c r="E21" s="8" t="s">
        <v>38</v>
      </c>
    </row>
    <row r="22" spans="1:5">
      <c r="A22" s="8" t="s">
        <v>39</v>
      </c>
      <c r="B22" s="9">
        <v>1</v>
      </c>
      <c r="C22" s="10">
        <v>0</v>
      </c>
      <c r="D22" s="10">
        <f t="shared" si="0"/>
        <v>0</v>
      </c>
      <c r="E22" s="8" t="s">
        <v>40</v>
      </c>
    </row>
    <row r="23" spans="1:5">
      <c r="A23" s="8" t="s">
        <v>41</v>
      </c>
      <c r="B23" s="9">
        <v>1</v>
      </c>
      <c r="C23" s="10">
        <v>50</v>
      </c>
      <c r="D23" s="10">
        <f t="shared" si="0"/>
        <v>50</v>
      </c>
      <c r="E23" s="8" t="s">
        <v>42</v>
      </c>
    </row>
    <row r="24" spans="1:5">
      <c r="A24" s="8" t="s">
        <v>54</v>
      </c>
      <c r="B24" s="9">
        <v>1</v>
      </c>
      <c r="C24" s="10">
        <v>5</v>
      </c>
      <c r="D24" s="10">
        <f t="shared" si="0"/>
        <v>5</v>
      </c>
      <c r="E24" s="8" t="s">
        <v>53</v>
      </c>
    </row>
    <row r="25" spans="1:5">
      <c r="A25" s="8" t="s">
        <v>52</v>
      </c>
      <c r="B25" s="9">
        <v>1</v>
      </c>
      <c r="C25" s="10">
        <v>8.7799999999999994</v>
      </c>
      <c r="D25" s="10">
        <f t="shared" si="0"/>
        <v>8.7799999999999994</v>
      </c>
      <c r="E25" s="8" t="s">
        <v>51</v>
      </c>
    </row>
    <row r="26" spans="1:5">
      <c r="A26" s="8" t="s">
        <v>43</v>
      </c>
      <c r="B26" s="9">
        <v>1</v>
      </c>
      <c r="C26" s="10">
        <v>0</v>
      </c>
      <c r="D26" s="10">
        <f t="shared" si="0"/>
        <v>0</v>
      </c>
      <c r="E26" s="8" t="s">
        <v>44</v>
      </c>
    </row>
    <row r="27" spans="1:5">
      <c r="A27" s="8" t="s">
        <v>64</v>
      </c>
      <c r="B27" s="9">
        <v>1</v>
      </c>
      <c r="C27" s="10">
        <v>16.579999999999998</v>
      </c>
      <c r="D27" s="10">
        <f t="shared" si="0"/>
        <v>16.579999999999998</v>
      </c>
      <c r="E27" s="8" t="s">
        <v>66</v>
      </c>
    </row>
    <row r="28" spans="1:5">
      <c r="A28" s="8" t="s">
        <v>45</v>
      </c>
      <c r="B28" s="9">
        <v>1</v>
      </c>
      <c r="C28" s="10">
        <v>8.25</v>
      </c>
      <c r="D28" s="10">
        <f t="shared" ref="D28" si="1">B28*C28</f>
        <v>8.25</v>
      </c>
      <c r="E28" s="8" t="s">
        <v>46</v>
      </c>
    </row>
    <row r="29" spans="1:5">
      <c r="C29" s="2" t="s">
        <v>55</v>
      </c>
      <c r="D29" s="2">
        <f>SUM(D2:D28)</f>
        <v>899.54000000000008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Normal="100" workbookViewId="0">
      <selection activeCell="B13" sqref="B13"/>
    </sheetView>
  </sheetViews>
  <sheetFormatPr defaultRowHeight="14.4"/>
  <cols>
    <col min="1" max="1" width="21.109375" customWidth="1"/>
  </cols>
  <sheetData>
    <row r="1" spans="1:2">
      <c r="A1" s="5" t="s">
        <v>0</v>
      </c>
      <c r="B1" s="6" t="s">
        <v>1</v>
      </c>
    </row>
    <row r="2" spans="1:2">
      <c r="A2" s="8" t="s">
        <v>57</v>
      </c>
      <c r="B2" s="9">
        <v>5</v>
      </c>
    </row>
    <row r="3" spans="1:2">
      <c r="A3" s="8" t="s">
        <v>58</v>
      </c>
      <c r="B3" s="9">
        <v>5</v>
      </c>
    </row>
    <row r="4" spans="1:2">
      <c r="A4" s="8" t="s">
        <v>59</v>
      </c>
      <c r="B4" s="9">
        <v>10</v>
      </c>
    </row>
    <row r="5" spans="1:2">
      <c r="A5" s="8" t="s">
        <v>60</v>
      </c>
      <c r="B5" s="9">
        <v>12</v>
      </c>
    </row>
    <row r="6" spans="1:2">
      <c r="A6" s="8" t="s">
        <v>61</v>
      </c>
      <c r="B6" s="9">
        <v>12</v>
      </c>
    </row>
    <row r="7" spans="1:2">
      <c r="A7" s="8" t="s">
        <v>62</v>
      </c>
      <c r="B7" s="9">
        <v>50</v>
      </c>
    </row>
    <row r="8" spans="1:2">
      <c r="A8" s="8" t="s">
        <v>63</v>
      </c>
      <c r="B8" s="9">
        <v>12</v>
      </c>
    </row>
    <row r="9" spans="1:2">
      <c r="A9" s="5" t="s">
        <v>65</v>
      </c>
      <c r="B9" s="11">
        <v>16.579999999999998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BREAKDOWN</vt:lpstr>
      <vt:lpstr>HARDWARE</vt:lpstr>
      <vt:lpstr>'COST BREAKDOWN'!Print_Area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</cp:lastModifiedBy>
  <cp:lastPrinted>2018-10-07T15:00:08Z</cp:lastPrinted>
  <dcterms:created xsi:type="dcterms:W3CDTF">2018-10-06T23:09:46Z</dcterms:created>
  <dcterms:modified xsi:type="dcterms:W3CDTF">2019-06-19T00:18:48Z</dcterms:modified>
</cp:coreProperties>
</file>